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<sst xmlns="http://schemas.openxmlformats.org/spreadsheetml/2006/main" count="43" uniqueCount="42">
  <si>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TŘÍDA</t>
  </si>
  <si>
    <t>TEXT - PŘÍJMY</t>
  </si>
  <si>
    <t>1***</t>
  </si>
  <si>
    <t>CELKEM TŘÍDA 1***</t>
  </si>
  <si>
    <t>2***</t>
  </si>
  <si>
    <t>CELKEM TŘÍDA 2***</t>
  </si>
  <si>
    <t>3***</t>
  </si>
  <si>
    <t>CELKEM TŘÍDA 3***</t>
  </si>
  <si>
    <t>4***</t>
  </si>
  <si>
    <t>NI př. dotace ze st. R. v rámci souh. Vztahu</t>
  </si>
  <si>
    <t>CELKEM TŘÍDA 4***</t>
  </si>
  <si>
    <t>Příjmy rozpočtu</t>
  </si>
  <si>
    <t>Výdaje rozpočtu</t>
  </si>
  <si>
    <t>Financování</t>
  </si>
  <si>
    <t>TEXT - VÝDAJE</t>
  </si>
  <si>
    <t>5***</t>
  </si>
  <si>
    <t>6***</t>
  </si>
  <si>
    <t>CELKEM TŘÍDA 5***</t>
  </si>
  <si>
    <t>CELKEM TŘÍDA 6***</t>
  </si>
  <si>
    <t>8***</t>
  </si>
  <si>
    <t>CELKEM TŘÍDA 8***</t>
  </si>
  <si>
    <t xml:space="preserve">Daňové příjmy a poplatky </t>
  </si>
  <si>
    <r>
      <rPr>
        <b/>
        <sz val="11"/>
        <color indexed="8"/>
        <rFont val="Calibri"/>
        <family val="2"/>
      </rPr>
      <t>Kapitálové příjmy</t>
    </r>
  </si>
  <si>
    <t xml:space="preserve">Nedaňové příjmy  </t>
  </si>
  <si>
    <t xml:space="preserve">Běžné výdaje </t>
  </si>
  <si>
    <t xml:space="preserve">kapitálové výdaje </t>
  </si>
  <si>
    <t xml:space="preserve">místní komunikace </t>
  </si>
  <si>
    <t xml:space="preserve">investiční i neinvestiční akce budou realizovány jen v případě získání dotace </t>
  </si>
  <si>
    <t>zveřejněno dne:</t>
  </si>
  <si>
    <t>sejmuto dne:</t>
  </si>
  <si>
    <t xml:space="preserve">Schváleno na ZO dne: </t>
  </si>
  <si>
    <t xml:space="preserve">tř. 4, 6 - nerozpočtováno </t>
  </si>
  <si>
    <t>Dotace nerozpočtované - předpoklad</t>
  </si>
  <si>
    <t xml:space="preserve">opravy obec - </t>
  </si>
  <si>
    <t>parcelizace</t>
  </si>
  <si>
    <t>hasičská zbrojnice</t>
  </si>
  <si>
    <t>zateplení OÚ, oprava střechy</t>
  </si>
  <si>
    <t>opravy KD ( elektroinstalace, atd.)</t>
  </si>
  <si>
    <t xml:space="preserve">MŠ a ZŠ </t>
  </si>
  <si>
    <t>2022 - rozpočtováno</t>
  </si>
  <si>
    <t>2023-2025  předpoklad</t>
  </si>
  <si>
    <t xml:space="preserve">          Střednědobý výhled rozpočtu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</si>
</sst>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10" zoomScaleNormal="110" zoomScalePageLayoutView="0" workbookViewId="0" topLeftCell="A1">
      <selection activeCell="F77" sqref="F77"/>
    </sheetView>
  </sheetViews>
  <sheetFormatPr defaultColWidth="9.140625" defaultRowHeight="15"/>
  <cols>
    <col min="1" max="1" width="14.00390625" style="0" customWidth="1"/>
    <col min="2" max="2" width="50.421875" style="0" customWidth="1"/>
    <col min="3" max="4" width="12.7109375" style="0" customWidth="1"/>
    <col min="5" max="5" width="11.28125" style="0" customWidth="1"/>
    <col min="6" max="6" width="12.7109375" style="0" customWidth="1"/>
    <col min="7" max="7" width="12.421875" style="0" customWidth="1"/>
  </cols>
  <sheetData>
    <row r="1" ht="25.5" customHeight="1">
      <c r="B1" s="15" t="s">
        <v>41</v>
      </c>
    </row>
    <row r="2" spans="1:7" ht="24.75" customHeight="1">
      <c r="A2" s="22" t="s">
        <v>0</v>
      </c>
      <c r="B2" s="23" t="s">
        <v>1</v>
      </c>
      <c r="C2" s="24"/>
      <c r="D2" s="24"/>
      <c r="E2" s="25"/>
      <c r="F2" s="20"/>
      <c r="G2" s="7"/>
    </row>
    <row r="3" spans="1:7" ht="24.75" customHeight="1">
      <c r="A3" s="22"/>
      <c r="B3" s="23"/>
      <c r="C3" s="5">
        <v>2022</v>
      </c>
      <c r="D3" s="5">
        <v>2023</v>
      </c>
      <c r="E3" s="5">
        <v>2024</v>
      </c>
      <c r="F3" s="19">
        <v>2025</v>
      </c>
      <c r="G3" s="8"/>
    </row>
    <row r="4" spans="1:7" ht="15">
      <c r="A4" s="7"/>
      <c r="B4" s="7"/>
      <c r="C4" s="7"/>
      <c r="D4" s="7"/>
      <c r="E4" s="9"/>
      <c r="F4" s="7"/>
      <c r="G4" s="7"/>
    </row>
    <row r="5" spans="1:7" ht="15">
      <c r="A5" s="7" t="s">
        <v>2</v>
      </c>
      <c r="B5" s="7" t="s">
        <v>21</v>
      </c>
      <c r="C5" s="9">
        <v>15500000</v>
      </c>
      <c r="D5" s="9">
        <v>15500000</v>
      </c>
      <c r="E5" s="9">
        <v>16500000</v>
      </c>
      <c r="F5" s="9">
        <v>17000000</v>
      </c>
      <c r="G5" s="9"/>
    </row>
    <row r="6" spans="1:7" ht="15">
      <c r="A6" s="7"/>
      <c r="B6" s="10" t="s">
        <v>3</v>
      </c>
      <c r="C6" s="11">
        <f>SUM(C5)</f>
        <v>15500000</v>
      </c>
      <c r="D6" s="11">
        <f>SUM(D5)</f>
        <v>15500000</v>
      </c>
      <c r="E6" s="11">
        <f>SUM(E5)</f>
        <v>16500000</v>
      </c>
      <c r="F6" s="11">
        <f>SUM(F5)</f>
        <v>17000000</v>
      </c>
      <c r="G6" s="9"/>
    </row>
    <row r="7" spans="1:7" ht="15">
      <c r="A7" s="7"/>
      <c r="B7" s="7"/>
      <c r="C7" s="9"/>
      <c r="D7" s="9"/>
      <c r="E7" s="9"/>
      <c r="F7" s="9"/>
      <c r="G7" s="7"/>
    </row>
    <row r="8" spans="1:7" ht="15">
      <c r="A8" s="7" t="s">
        <v>4</v>
      </c>
      <c r="B8" s="7" t="s">
        <v>23</v>
      </c>
      <c r="C8" s="9">
        <v>1500000</v>
      </c>
      <c r="D8" s="9">
        <v>1500000</v>
      </c>
      <c r="E8" s="9">
        <v>1700000</v>
      </c>
      <c r="F8" s="9">
        <v>2000000</v>
      </c>
      <c r="G8" s="9"/>
    </row>
    <row r="9" spans="1:7" ht="15">
      <c r="A9" s="7"/>
      <c r="B9" s="10" t="s">
        <v>5</v>
      </c>
      <c r="C9" s="11">
        <f>SUM(C8)</f>
        <v>1500000</v>
      </c>
      <c r="D9" s="11">
        <f>SUM(D8)</f>
        <v>1500000</v>
      </c>
      <c r="E9" s="11">
        <f>SUM(E8)</f>
        <v>1700000</v>
      </c>
      <c r="F9" s="11">
        <f>SUM(F8)</f>
        <v>2000000</v>
      </c>
      <c r="G9" s="9"/>
    </row>
    <row r="10" spans="1:7" ht="15">
      <c r="A10" s="7"/>
      <c r="B10" s="7"/>
      <c r="C10" s="9"/>
      <c r="D10" s="9"/>
      <c r="E10" s="9"/>
      <c r="F10" s="9"/>
      <c r="G10" s="7"/>
    </row>
    <row r="11" spans="1:7" ht="15">
      <c r="A11" s="7" t="s">
        <v>6</v>
      </c>
      <c r="B11" s="7" t="s">
        <v>22</v>
      </c>
      <c r="C11" s="9">
        <v>0</v>
      </c>
      <c r="D11" s="9">
        <v>0</v>
      </c>
      <c r="E11" s="9">
        <v>0</v>
      </c>
      <c r="F11" s="9">
        <v>0</v>
      </c>
      <c r="G11" s="7"/>
    </row>
    <row r="12" spans="1:7" ht="15">
      <c r="A12" s="7"/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7"/>
    </row>
    <row r="13" spans="1:7" ht="15">
      <c r="A13" s="7"/>
      <c r="B13" s="7"/>
      <c r="C13" s="9"/>
      <c r="D13" s="9"/>
      <c r="E13" s="9"/>
      <c r="F13" s="9"/>
      <c r="G13" s="7"/>
    </row>
    <row r="14" spans="1:7" ht="15">
      <c r="A14" s="7" t="s">
        <v>8</v>
      </c>
      <c r="B14" s="7" t="s">
        <v>9</v>
      </c>
      <c r="C14" s="9">
        <v>220000</v>
      </c>
      <c r="D14" s="9">
        <v>230000</v>
      </c>
      <c r="E14" s="9">
        <v>240000</v>
      </c>
      <c r="F14" s="9">
        <v>250000</v>
      </c>
      <c r="G14" s="7"/>
    </row>
    <row r="15" spans="1:7" ht="15">
      <c r="A15" s="7"/>
      <c r="B15" s="7"/>
      <c r="C15" s="9"/>
      <c r="D15" s="9"/>
      <c r="E15" s="9"/>
      <c r="F15" s="9"/>
      <c r="G15" s="9"/>
    </row>
    <row r="16" spans="1:7" ht="15">
      <c r="A16" s="7"/>
      <c r="B16" s="10" t="s">
        <v>10</v>
      </c>
      <c r="C16" s="11">
        <f>SUM(C14:C15)</f>
        <v>220000</v>
      </c>
      <c r="D16" s="11">
        <f>SUM(D14:D15)</f>
        <v>230000</v>
      </c>
      <c r="E16" s="11">
        <f>SUM(E14:E15)</f>
        <v>240000</v>
      </c>
      <c r="F16" s="11">
        <f>SUM(F14:F15)</f>
        <v>250000</v>
      </c>
      <c r="G16" s="14"/>
    </row>
    <row r="17" spans="1:7" ht="15">
      <c r="A17" s="7"/>
      <c r="B17" s="10"/>
      <c r="C17" s="11"/>
      <c r="D17" s="11"/>
      <c r="E17" s="11"/>
      <c r="F17" s="11"/>
      <c r="G17" s="7"/>
    </row>
    <row r="18" spans="1:7" ht="15">
      <c r="A18" s="7"/>
      <c r="B18" s="16" t="s">
        <v>32</v>
      </c>
      <c r="C18" s="11"/>
      <c r="D18" s="11"/>
      <c r="E18" s="11"/>
      <c r="F18" s="11"/>
      <c r="G18" s="7"/>
    </row>
    <row r="19" spans="1:7" ht="15">
      <c r="A19" s="7"/>
      <c r="B19" s="17" t="s">
        <v>26</v>
      </c>
      <c r="C19" s="11">
        <v>5000000</v>
      </c>
      <c r="D19" s="18">
        <v>1500000</v>
      </c>
      <c r="E19" s="11">
        <v>1500000</v>
      </c>
      <c r="F19" s="11">
        <v>1500000</v>
      </c>
      <c r="G19" s="7"/>
    </row>
    <row r="20" spans="1:7" ht="15">
      <c r="A20" s="7"/>
      <c r="B20" s="17" t="s">
        <v>35</v>
      </c>
      <c r="C20" s="11"/>
      <c r="D20" s="11"/>
      <c r="E20" s="18">
        <v>10000000</v>
      </c>
      <c r="F20" s="11"/>
      <c r="G20" s="7"/>
    </row>
    <row r="21" spans="1:7" ht="15">
      <c r="A21" s="7"/>
      <c r="B21" s="17" t="s">
        <v>38</v>
      </c>
      <c r="C21" s="18">
        <v>500000</v>
      </c>
      <c r="D21" s="11">
        <v>1000000</v>
      </c>
      <c r="E21" s="11"/>
      <c r="F21" s="11"/>
      <c r="G21" s="7"/>
    </row>
    <row r="22" spans="1:7" ht="15">
      <c r="A22" s="7"/>
      <c r="B22" s="17"/>
      <c r="C22" s="18"/>
      <c r="D22" s="11"/>
      <c r="E22" s="11"/>
      <c r="F22" s="11"/>
      <c r="G22" s="7"/>
    </row>
    <row r="23" spans="1:7" ht="15">
      <c r="A23" s="7"/>
      <c r="B23" s="17" t="s">
        <v>37</v>
      </c>
      <c r="C23" s="18">
        <v>2000000</v>
      </c>
      <c r="D23" s="11"/>
      <c r="E23" s="11"/>
      <c r="F23" s="18"/>
      <c r="G23" s="7"/>
    </row>
    <row r="24" spans="1:7" ht="15">
      <c r="A24" s="7"/>
      <c r="B24" s="17" t="s">
        <v>33</v>
      </c>
      <c r="C24" s="11">
        <v>1000000</v>
      </c>
      <c r="D24" s="18">
        <v>1000000</v>
      </c>
      <c r="E24" s="11">
        <v>1000000</v>
      </c>
      <c r="F24" s="11">
        <v>1000000</v>
      </c>
      <c r="G24" s="7"/>
    </row>
    <row r="25" spans="1:7" ht="15">
      <c r="A25" s="7"/>
      <c r="B25" s="17" t="s">
        <v>34</v>
      </c>
      <c r="C25" s="11"/>
      <c r="D25" s="11"/>
      <c r="E25" s="18"/>
      <c r="F25" s="11">
        <v>15000000</v>
      </c>
      <c r="G25" s="7"/>
    </row>
    <row r="26" spans="1:7" ht="15">
      <c r="A26" s="7"/>
      <c r="B26" s="17" t="s">
        <v>36</v>
      </c>
      <c r="C26" s="11"/>
      <c r="D26" s="11">
        <v>2000000</v>
      </c>
      <c r="E26" s="18"/>
      <c r="F26" s="11"/>
      <c r="G26" s="7"/>
    </row>
    <row r="27" spans="1:7" ht="15">
      <c r="A27" s="7"/>
      <c r="B27" s="10"/>
      <c r="C27" s="11"/>
      <c r="D27" s="11"/>
      <c r="E27" s="11"/>
      <c r="F27" s="11"/>
      <c r="G27" s="7"/>
    </row>
    <row r="28" spans="2:6" ht="15">
      <c r="B28" s="1"/>
      <c r="C28" s="3"/>
      <c r="D28" s="3"/>
      <c r="E28" s="3"/>
      <c r="F28" s="3"/>
    </row>
    <row r="29" spans="2:6" ht="15">
      <c r="B29" s="1"/>
      <c r="C29" s="3"/>
      <c r="D29" s="3"/>
      <c r="E29" s="3"/>
      <c r="F29" s="3"/>
    </row>
    <row r="30" spans="2:6" ht="15">
      <c r="B30" s="1"/>
      <c r="C30" s="3"/>
      <c r="D30" s="3"/>
      <c r="E30" s="3"/>
      <c r="F30" s="3"/>
    </row>
    <row r="31" ht="51.75" customHeight="1"/>
    <row r="32" spans="1:7" ht="22.5" customHeight="1">
      <c r="A32" s="22" t="s">
        <v>0</v>
      </c>
      <c r="B32" s="23" t="s">
        <v>14</v>
      </c>
      <c r="C32" s="24"/>
      <c r="D32" s="24"/>
      <c r="E32" s="24"/>
      <c r="F32" s="19"/>
      <c r="G32" s="7"/>
    </row>
    <row r="33" spans="1:7" ht="22.5" customHeight="1">
      <c r="A33" s="22"/>
      <c r="B33" s="23"/>
      <c r="C33" s="6">
        <v>2022</v>
      </c>
      <c r="D33" s="6">
        <v>2023</v>
      </c>
      <c r="E33" s="6">
        <v>2024</v>
      </c>
      <c r="F33" s="19">
        <v>2025</v>
      </c>
      <c r="G33" s="7"/>
    </row>
    <row r="34" spans="1:7" ht="15">
      <c r="A34" s="7"/>
      <c r="B34" s="7"/>
      <c r="C34" s="7"/>
      <c r="D34" s="7"/>
      <c r="E34" s="9"/>
      <c r="F34" s="7"/>
      <c r="G34" s="7"/>
    </row>
    <row r="35" spans="1:7" ht="15">
      <c r="A35" s="7" t="s">
        <v>15</v>
      </c>
      <c r="B35" s="7" t="s">
        <v>24</v>
      </c>
      <c r="C35" s="9">
        <v>11000000</v>
      </c>
      <c r="D35" s="9">
        <v>11000000</v>
      </c>
      <c r="E35" s="9">
        <v>12000000</v>
      </c>
      <c r="F35" s="9">
        <v>13000000</v>
      </c>
      <c r="G35" s="9"/>
    </row>
    <row r="36" spans="1:7" ht="15">
      <c r="A36" s="7"/>
      <c r="B36" s="10" t="s">
        <v>17</v>
      </c>
      <c r="C36" s="11">
        <f>SUM(C35)</f>
        <v>11000000</v>
      </c>
      <c r="D36" s="11">
        <f>SUM(D35)</f>
        <v>11000000</v>
      </c>
      <c r="E36" s="11">
        <f>SUM(E35)</f>
        <v>12000000</v>
      </c>
      <c r="F36" s="11">
        <f>SUM(F35)</f>
        <v>13000000</v>
      </c>
      <c r="G36" s="14"/>
    </row>
    <row r="37" spans="1:7" ht="15">
      <c r="A37" s="7"/>
      <c r="B37" s="7"/>
      <c r="C37" s="9"/>
      <c r="D37" s="9"/>
      <c r="E37" s="9"/>
      <c r="F37" s="9"/>
      <c r="G37" s="7"/>
    </row>
    <row r="38" spans="1:7" ht="15">
      <c r="A38" s="7" t="s">
        <v>16</v>
      </c>
      <c r="B38" s="7" t="s">
        <v>25</v>
      </c>
      <c r="C38" s="9">
        <v>6220000</v>
      </c>
      <c r="D38" s="9">
        <v>11000000</v>
      </c>
      <c r="E38" s="9">
        <v>11000000</v>
      </c>
      <c r="F38" s="9">
        <v>11000000</v>
      </c>
      <c r="G38" s="7"/>
    </row>
    <row r="39" spans="1:7" ht="15">
      <c r="A39" s="7"/>
      <c r="B39" s="7"/>
      <c r="C39" s="9"/>
      <c r="D39" s="9"/>
      <c r="E39" s="9"/>
      <c r="F39" s="9"/>
      <c r="G39" s="7"/>
    </row>
    <row r="40" spans="1:7" ht="15">
      <c r="A40" s="7"/>
      <c r="B40" s="7"/>
      <c r="C40" s="9"/>
      <c r="D40" s="9"/>
      <c r="E40" s="9"/>
      <c r="F40" s="9"/>
      <c r="G40" s="7"/>
    </row>
    <row r="41" spans="1:7" ht="15">
      <c r="A41" s="7"/>
      <c r="B41" s="10" t="s">
        <v>18</v>
      </c>
      <c r="C41" s="11">
        <f>SUM(C38:C40)</f>
        <v>6220000</v>
      </c>
      <c r="D41" s="11">
        <f>SUM(D38:D39)</f>
        <v>11000000</v>
      </c>
      <c r="E41" s="11">
        <f>SUM(E38:E39)</f>
        <v>11000000</v>
      </c>
      <c r="F41" s="11">
        <f>SUM(F38:F40)</f>
        <v>11000000</v>
      </c>
      <c r="G41" s="14"/>
    </row>
    <row r="42" spans="1:7" ht="15">
      <c r="A42" s="7"/>
      <c r="B42" s="10"/>
      <c r="C42" s="11"/>
      <c r="D42" s="11"/>
      <c r="E42" s="11"/>
      <c r="F42" s="11"/>
      <c r="G42" s="14"/>
    </row>
    <row r="43" spans="1:7" ht="15">
      <c r="A43" s="7"/>
      <c r="B43" s="10"/>
      <c r="C43" s="11"/>
      <c r="D43" s="11"/>
      <c r="E43" s="11"/>
      <c r="F43" s="11"/>
      <c r="G43" s="14"/>
    </row>
    <row r="44" spans="1:7" ht="15">
      <c r="A44" s="7"/>
      <c r="B44" s="16"/>
      <c r="C44" s="11"/>
      <c r="D44" s="11"/>
      <c r="E44" s="11"/>
      <c r="F44" s="11"/>
      <c r="G44" s="14"/>
    </row>
    <row r="45" spans="1:7" ht="15">
      <c r="A45" s="7"/>
      <c r="B45" s="17"/>
      <c r="C45" s="11"/>
      <c r="D45" s="11"/>
      <c r="E45" s="11"/>
      <c r="F45" s="11"/>
      <c r="G45" s="14"/>
    </row>
    <row r="46" spans="1:7" ht="15">
      <c r="A46" s="7"/>
      <c r="B46" s="17"/>
      <c r="C46" s="11"/>
      <c r="D46" s="11"/>
      <c r="E46" s="11"/>
      <c r="F46" s="11"/>
      <c r="G46" s="14"/>
    </row>
    <row r="47" spans="1:7" ht="15">
      <c r="A47" s="7"/>
      <c r="B47" s="17"/>
      <c r="C47" s="11"/>
      <c r="D47" s="11"/>
      <c r="E47" s="11"/>
      <c r="F47" s="11"/>
      <c r="G47" s="14"/>
    </row>
    <row r="48" spans="1:7" ht="15">
      <c r="A48" s="7"/>
      <c r="B48" s="17"/>
      <c r="C48" s="11"/>
      <c r="D48" s="11"/>
      <c r="E48" s="11"/>
      <c r="F48" s="11"/>
      <c r="G48" s="14"/>
    </row>
    <row r="49" spans="1:7" ht="15">
      <c r="A49" s="7"/>
      <c r="B49" s="17"/>
      <c r="C49" s="18"/>
      <c r="D49" s="11"/>
      <c r="E49" s="11"/>
      <c r="F49" s="18"/>
      <c r="G49" s="14"/>
    </row>
    <row r="50" spans="1:7" ht="15">
      <c r="A50" s="7"/>
      <c r="B50" s="17"/>
      <c r="C50" s="18"/>
      <c r="D50" s="18"/>
      <c r="E50" s="11"/>
      <c r="F50" s="18"/>
      <c r="G50" s="14"/>
    </row>
    <row r="51" spans="1:7" ht="15">
      <c r="A51" s="7"/>
      <c r="B51" s="17"/>
      <c r="C51" s="11"/>
      <c r="D51" s="11"/>
      <c r="E51" s="18"/>
      <c r="F51" s="11"/>
      <c r="G51" s="14"/>
    </row>
    <row r="52" spans="1:7" ht="15">
      <c r="A52" s="7"/>
      <c r="B52" s="17"/>
      <c r="C52" s="11"/>
      <c r="D52" s="11"/>
      <c r="E52" s="18"/>
      <c r="F52" s="11"/>
      <c r="G52" s="14"/>
    </row>
    <row r="53" spans="1:7" ht="15">
      <c r="A53" s="7"/>
      <c r="B53" s="17"/>
      <c r="C53" s="11"/>
      <c r="D53" s="11"/>
      <c r="E53" s="18"/>
      <c r="F53" s="11"/>
      <c r="G53" s="14"/>
    </row>
    <row r="54" spans="1:7" ht="15">
      <c r="A54" s="7"/>
      <c r="B54" s="17"/>
      <c r="C54" s="11"/>
      <c r="D54" s="11"/>
      <c r="E54" s="18"/>
      <c r="F54" s="11"/>
      <c r="G54" s="14"/>
    </row>
    <row r="55" spans="1:7" ht="15">
      <c r="A55" s="7"/>
      <c r="B55" s="17"/>
      <c r="C55" s="11"/>
      <c r="D55" s="11"/>
      <c r="E55" s="11"/>
      <c r="F55" s="11"/>
      <c r="G55" s="9"/>
    </row>
    <row r="56" spans="1:7" ht="15">
      <c r="A56" s="7" t="s">
        <v>19</v>
      </c>
      <c r="B56" s="10"/>
      <c r="C56" s="11"/>
      <c r="D56" s="11"/>
      <c r="E56" s="11"/>
      <c r="F56" s="11"/>
      <c r="G56" s="7"/>
    </row>
    <row r="57" spans="1:7" ht="15">
      <c r="A57" s="7"/>
      <c r="B57" s="10" t="s">
        <v>20</v>
      </c>
      <c r="C57" s="11"/>
      <c r="D57" s="11"/>
      <c r="E57" s="11"/>
      <c r="F57" s="11"/>
      <c r="G57" s="7"/>
    </row>
    <row r="58" spans="1:7" ht="15">
      <c r="A58" s="7"/>
      <c r="B58" s="7"/>
      <c r="C58" s="7"/>
      <c r="D58" s="7"/>
      <c r="E58" s="7"/>
      <c r="F58" s="7"/>
      <c r="G58" s="7"/>
    </row>
    <row r="59" spans="1:7" ht="15">
      <c r="A59" s="7"/>
      <c r="B59" s="7"/>
      <c r="C59" s="7"/>
      <c r="D59" s="7"/>
      <c r="E59" s="7"/>
      <c r="F59" s="7"/>
      <c r="G59" s="7"/>
    </row>
    <row r="60" spans="1:7" ht="15">
      <c r="A60" s="7"/>
      <c r="B60" s="7"/>
      <c r="C60" s="7"/>
      <c r="D60" s="7"/>
      <c r="E60" s="7"/>
      <c r="F60" s="7"/>
      <c r="G60" s="7"/>
    </row>
    <row r="61" spans="1:7" ht="15">
      <c r="A61" s="7"/>
      <c r="B61" s="7"/>
      <c r="C61" s="7"/>
      <c r="D61" s="7"/>
      <c r="E61" s="7"/>
      <c r="F61" s="7"/>
      <c r="G61" s="7"/>
    </row>
    <row r="62" spans="1:7" ht="15">
      <c r="A62" s="7"/>
      <c r="B62" s="12" t="s">
        <v>11</v>
      </c>
      <c r="C62" s="13">
        <f>SUM(C6+C9+C12+C16)</f>
        <v>17220000</v>
      </c>
      <c r="D62" s="13">
        <f>SUM(D6+D9+D12+D16)</f>
        <v>17230000</v>
      </c>
      <c r="E62" s="13">
        <f>SUM(E6+E9+E12+E16)</f>
        <v>18440000</v>
      </c>
      <c r="F62" s="13">
        <f>SUM(F6+F9+F12+F16)</f>
        <v>19250000</v>
      </c>
      <c r="G62" s="13">
        <f>SUM(G6+G9+G12+G16)</f>
        <v>0</v>
      </c>
    </row>
    <row r="63" spans="1:7" ht="15">
      <c r="A63" s="7"/>
      <c r="B63" s="12" t="s">
        <v>12</v>
      </c>
      <c r="C63" s="13">
        <f>SUM(C36+C41)</f>
        <v>17220000</v>
      </c>
      <c r="D63" s="13">
        <f>SUM(D36+D41)</f>
        <v>22000000</v>
      </c>
      <c r="E63" s="13">
        <f>SUM(E36+E41)</f>
        <v>23000000</v>
      </c>
      <c r="F63" s="13">
        <f>SUM(F36+F41)</f>
        <v>24000000</v>
      </c>
      <c r="G63" s="13">
        <f>SUM(G36+G41)</f>
        <v>0</v>
      </c>
    </row>
    <row r="64" spans="1:7" ht="15">
      <c r="A64" s="7"/>
      <c r="B64" s="12" t="s">
        <v>13</v>
      </c>
      <c r="C64" s="13">
        <f>SUM(C62-C63+C57)</f>
        <v>0</v>
      </c>
      <c r="D64" s="13">
        <f>SUM(D62-D63+D57)</f>
        <v>-4770000</v>
      </c>
      <c r="E64" s="13">
        <f>SUM(E62-E63+E57)</f>
        <v>-4560000</v>
      </c>
      <c r="F64" s="13">
        <f>SUM(F62-F63+F57)</f>
        <v>-4750000</v>
      </c>
      <c r="G64" s="13"/>
    </row>
    <row r="67" spans="2:6" ht="15">
      <c r="B67" s="4" t="s">
        <v>31</v>
      </c>
      <c r="C67" s="2"/>
      <c r="D67" s="2"/>
      <c r="E67" s="2"/>
      <c r="F67" s="2"/>
    </row>
    <row r="68" ht="15">
      <c r="B68" t="s">
        <v>27</v>
      </c>
    </row>
    <row r="70" ht="15">
      <c r="B70" t="s">
        <v>39</v>
      </c>
    </row>
    <row r="72" ht="15">
      <c r="B72" t="s">
        <v>40</v>
      </c>
    </row>
    <row r="74" spans="2:3" ht="15">
      <c r="B74" t="s">
        <v>28</v>
      </c>
      <c r="C74" s="21">
        <v>44519</v>
      </c>
    </row>
    <row r="76" spans="2:3" ht="15">
      <c r="B76" t="s">
        <v>29</v>
      </c>
      <c r="C76" s="21">
        <v>44537</v>
      </c>
    </row>
    <row r="78" spans="2:3" ht="15">
      <c r="B78" t="s">
        <v>30</v>
      </c>
      <c r="C78" s="21">
        <v>44537</v>
      </c>
    </row>
  </sheetData>
  <sheetProtection/>
  <mergeCells count="6">
    <mergeCell ref="A2:A3"/>
    <mergeCell ref="B2:B3"/>
    <mergeCell ref="A32:A33"/>
    <mergeCell ref="B32:B33"/>
    <mergeCell ref="C2:E2"/>
    <mergeCell ref="C32:E32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Obec Broumy</cp:lastModifiedBy>
  <cp:lastPrinted>2021-12-10T08:49:09Z</cp:lastPrinted>
  <dcterms:created xsi:type="dcterms:W3CDTF">2011-12-21T16:05:09Z</dcterms:created>
  <dcterms:modified xsi:type="dcterms:W3CDTF">2021-12-10T08:49:36Z</dcterms:modified>
  <cp:category/>
  <cp:version/>
  <cp:contentType/>
  <cp:contentStatus/>
</cp:coreProperties>
</file>